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-210" windowWidth="16170" windowHeight="958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I196"/>
  <c r="H196"/>
  <c r="G196"/>
  <c r="F196"/>
</calcChain>
</file>

<file path=xl/sharedStrings.xml><?xml version="1.0" encoding="utf-8"?>
<sst xmlns="http://schemas.openxmlformats.org/spreadsheetml/2006/main" count="252" uniqueCount="74">
  <si>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</si>
  <si>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</si>
  <si>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</si>
  <si>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</si>
  <si>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</si>
  <si>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</si>
  <si>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</si>
  <si>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</si>
  <si>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</si>
  <si>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</si>
  <si>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</si>
  <si>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</si>
  <si>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</si>
  <si>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</si>
  <si>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</si>
  <si>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</si>
  <si>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</si>
  <si>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</si>
  <si>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</si>
  <si>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</si>
  <si>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</si>
  <si>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</si>
  <si>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</si>
  <si>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</si>
  <si>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</si>
  <si>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</si>
  <si>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</si>
  <si>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</si>
  <si>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</si>
  <si>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</si>
  <si>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</si>
  <si>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</si>
  <si>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</si>
  <si>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</si>
  <si>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</si>
  <si>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</si>
  <si>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</si>
  <si>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</si>
  <si>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</si>
  <si>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куры тушеные в томатном соусе, макароны отварные</t>
  </si>
  <si>
    <t>чай с сахаром</t>
  </si>
  <si>
    <t>688, 301</t>
  </si>
  <si>
    <t>жаркое по домашнему</t>
  </si>
  <si>
    <t>компот из сухофруктов</t>
  </si>
  <si>
    <t>сладкое</t>
  </si>
  <si>
    <t>каша молочная</t>
  </si>
  <si>
    <t>кисель  с витамином С</t>
  </si>
  <si>
    <t>банан</t>
  </si>
  <si>
    <t>булочка</t>
  </si>
  <si>
    <t>салат из свеклы</t>
  </si>
  <si>
    <t>40, 694</t>
  </si>
  <si>
    <t>борщ со сметаной</t>
  </si>
  <si>
    <t>сыр</t>
  </si>
  <si>
    <t>яйцо столовое отварное</t>
  </si>
  <si>
    <t>301, 679</t>
  </si>
  <si>
    <t>плов из курицы</t>
  </si>
  <si>
    <t>компот с витамином С</t>
  </si>
  <si>
    <t>салат из свежей капусты</t>
  </si>
  <si>
    <t>хлеб, сыр</t>
  </si>
  <si>
    <t>булочка с начинкой</t>
  </si>
  <si>
    <t>кисель</t>
  </si>
  <si>
    <t>486, 694</t>
  </si>
  <si>
    <t>суп гороховый</t>
  </si>
  <si>
    <t>компот</t>
  </si>
  <si>
    <t>директор</t>
  </si>
  <si>
    <t>Никитин Иван Владимирович</t>
  </si>
  <si>
    <t>424, 43</t>
  </si>
  <si>
    <t>биточки мясные в соусе, пюре картофельное</t>
  </si>
  <si>
    <t>куры тушеные в томатном соусе, гречка отварная</t>
  </si>
  <si>
    <t>60, 42</t>
  </si>
  <si>
    <t>рыба тушеная в томатном соусе, пюре картофельное</t>
  </si>
  <si>
    <t>яйцо столовое отварное, салат из свежей капусты</t>
  </si>
  <si>
    <t>МБОУ "Северная СОШ" Первомайского района</t>
  </si>
  <si>
    <t>булочка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</si>
</sst>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72</v>
      </c>
      <c r="D1" s="57"/>
      <c r="E1" s="57"/>
      <c r="F1" s="12" t="s">
        <v>16</v>
      </c>
      <c r="G1" s="2" t="s">
        <v>17</v>
      </c>
      <c r="H1" s="58" t="s">
        <v>64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350</v>
      </c>
      <c r="G6" s="51">
        <v>12</v>
      </c>
      <c r="H6" s="51">
        <v>13</v>
      </c>
      <c r="I6" s="52">
        <v>29</v>
      </c>
      <c r="J6" s="40">
        <v>343</v>
      </c>
      <c r="K6" s="41" t="s">
        <v>41</v>
      </c>
      <c r="L6" s="40">
        <v>62.82</v>
      </c>
    </row>
    <row r="7" spans="1:12" ht="15">
      <c r="A7" s="23"/>
      <c r="B7" s="15"/>
      <c r="C7" s="11"/>
      <c r="D7" s="6" t="s">
        <v>26</v>
      </c>
      <c r="E7" s="42" t="s">
        <v>71</v>
      </c>
      <c r="F7" s="43">
        <v>150</v>
      </c>
      <c r="G7" s="43">
        <v>5</v>
      </c>
      <c r="H7" s="43">
        <v>4</v>
      </c>
      <c r="I7" s="43">
        <v>10</v>
      </c>
      <c r="J7" s="43">
        <v>235</v>
      </c>
      <c r="K7" s="44" t="s">
        <v>66</v>
      </c>
      <c r="L7" s="43">
        <v>11.78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</v>
      </c>
      <c r="J8" s="43">
        <v>30</v>
      </c>
      <c r="K8" s="44">
        <v>377</v>
      </c>
      <c r="L8" s="43">
        <v>3.87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60</v>
      </c>
      <c r="G9" s="43">
        <v>1</v>
      </c>
      <c r="H9" s="43">
        <v>1</v>
      </c>
      <c r="I9" s="43">
        <v>20</v>
      </c>
      <c r="J9" s="43">
        <v>147</v>
      </c>
      <c r="K9" s="44">
        <v>60</v>
      </c>
      <c r="L9" s="43">
        <v>4.2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68</v>
      </c>
      <c r="J13" s="19">
        <f t="shared" si="0"/>
        <v>755</v>
      </c>
      <c r="K13" s="25"/>
      <c r="L13" s="19">
        <f>SUM(L6:L12)</f>
        <v>82.67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760</v>
      </c>
      <c r="G24" s="32">
        <f t="shared" ref="G24:J24" si="3">G13+G23</f>
        <v>18</v>
      </c>
      <c r="H24" s="32">
        <f t="shared" si="3"/>
        <v>18</v>
      </c>
      <c r="I24" s="32">
        <f t="shared" si="3"/>
        <v>68</v>
      </c>
      <c r="J24" s="32">
        <f t="shared" si="3"/>
        <v>755</v>
      </c>
      <c r="K24" s="32"/>
      <c r="L24" s="32">
        <f t="shared" ref="L24" si="4">L13+L23</f>
        <v>82.67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11</v>
      </c>
      <c r="H25" s="40">
        <v>15</v>
      </c>
      <c r="I25" s="40">
        <v>12</v>
      </c>
      <c r="J25" s="40">
        <v>250</v>
      </c>
      <c r="K25" s="41">
        <v>701</v>
      </c>
      <c r="L25" s="40">
        <v>56.13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</v>
      </c>
      <c r="H27" s="43">
        <v>0</v>
      </c>
      <c r="I27" s="43">
        <v>19</v>
      </c>
      <c r="J27" s="43">
        <v>81</v>
      </c>
      <c r="K27" s="44">
        <v>868</v>
      </c>
      <c r="L27" s="43">
        <v>4.9800000000000004</v>
      </c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60</v>
      </c>
      <c r="G28" s="43">
        <v>3</v>
      </c>
      <c r="H28" s="43">
        <v>1</v>
      </c>
      <c r="I28" s="43">
        <v>15</v>
      </c>
      <c r="J28" s="43">
        <v>147</v>
      </c>
      <c r="K28" s="44">
        <v>60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44</v>
      </c>
      <c r="E30" s="42" t="s">
        <v>48</v>
      </c>
      <c r="F30" s="43">
        <v>80</v>
      </c>
      <c r="G30" s="43">
        <v>5</v>
      </c>
      <c r="H30" s="43">
        <v>3</v>
      </c>
      <c r="I30" s="43">
        <v>24</v>
      </c>
      <c r="J30" s="43">
        <v>192</v>
      </c>
      <c r="K30" s="44">
        <v>106</v>
      </c>
      <c r="L30" s="43">
        <v>8.1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5">SUM(G25:G31)</f>
        <v>20</v>
      </c>
      <c r="H32" s="19">
        <f t="shared" ref="H32" si="6">SUM(H25:H31)</f>
        <v>19</v>
      </c>
      <c r="I32" s="19">
        <f t="shared" ref="I32" si="7">SUM(I25:I31)</f>
        <v>70</v>
      </c>
      <c r="J32" s="19">
        <f t="shared" ref="J32:L32" si="8">SUM(J25:J31)</f>
        <v>670</v>
      </c>
      <c r="K32" s="25"/>
      <c r="L32" s="19">
        <f t="shared" si="8"/>
        <v>73.41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590</v>
      </c>
      <c r="G43" s="32">
        <f t="shared" ref="G43" si="13">G32+G42</f>
        <v>20</v>
      </c>
      <c r="H43" s="32">
        <f t="shared" ref="H43" si="14">H32+H42</f>
        <v>19</v>
      </c>
      <c r="I43" s="32">
        <f t="shared" ref="I43" si="15">I32+I42</f>
        <v>70</v>
      </c>
      <c r="J43" s="32">
        <f t="shared" ref="J43:L43" si="16">J32+J42</f>
        <v>670</v>
      </c>
      <c r="K43" s="32"/>
      <c r="L43" s="32">
        <f t="shared" si="16"/>
        <v>73.41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40">
        <v>9</v>
      </c>
      <c r="H44" s="40">
        <v>12</v>
      </c>
      <c r="I44" s="40">
        <v>32</v>
      </c>
      <c r="J44" s="40">
        <v>286</v>
      </c>
      <c r="K44" s="41">
        <v>168</v>
      </c>
      <c r="L44" s="40">
        <v>25.1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>
        <v>7</v>
      </c>
      <c r="J46" s="43">
        <v>94</v>
      </c>
      <c r="K46" s="44">
        <v>874</v>
      </c>
      <c r="L46" s="43">
        <v>5.03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3</v>
      </c>
      <c r="H47" s="43">
        <v>1</v>
      </c>
      <c r="I47" s="43">
        <v>15</v>
      </c>
      <c r="J47" s="43">
        <v>147</v>
      </c>
      <c r="K47" s="44">
        <v>60</v>
      </c>
      <c r="L47" s="43">
        <v>4.2</v>
      </c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200</v>
      </c>
      <c r="G48" s="43">
        <v>4</v>
      </c>
      <c r="H48" s="43">
        <v>2</v>
      </c>
      <c r="I48" s="43">
        <v>20</v>
      </c>
      <c r="J48" s="43">
        <v>100</v>
      </c>
      <c r="K48" s="44">
        <v>84</v>
      </c>
      <c r="L48" s="43">
        <v>40</v>
      </c>
    </row>
    <row r="49" spans="1:12" ht="15">
      <c r="A49" s="23"/>
      <c r="B49" s="15"/>
      <c r="C49" s="11"/>
      <c r="D49" s="6" t="s">
        <v>44</v>
      </c>
      <c r="E49" s="42" t="s">
        <v>73</v>
      </c>
      <c r="F49" s="43">
        <v>80</v>
      </c>
      <c r="G49" s="43">
        <v>3</v>
      </c>
      <c r="H49" s="43">
        <v>4</v>
      </c>
      <c r="I49" s="43">
        <v>10</v>
      </c>
      <c r="J49" s="43">
        <v>192</v>
      </c>
      <c r="K49" s="44">
        <v>106</v>
      </c>
      <c r="L49" s="43">
        <v>11.04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790</v>
      </c>
      <c r="G51" s="19">
        <f t="shared" ref="G51" si="17">SUM(G44:G50)</f>
        <v>19</v>
      </c>
      <c r="H51" s="19">
        <f t="shared" ref="H51" si="18">SUM(H44:H50)</f>
        <v>19</v>
      </c>
      <c r="I51" s="19">
        <f t="shared" ref="I51" si="19">SUM(I44:I50)</f>
        <v>84</v>
      </c>
      <c r="J51" s="19">
        <f t="shared" ref="J51:L51" si="20">SUM(J44:J50)</f>
        <v>819</v>
      </c>
      <c r="K51" s="25"/>
      <c r="L51" s="19">
        <f t="shared" si="20"/>
        <v>85.37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790</v>
      </c>
      <c r="G62" s="32">
        <f t="shared" ref="G62" si="25">G51+G61</f>
        <v>19</v>
      </c>
      <c r="H62" s="32">
        <f t="shared" ref="H62" si="26">H51+H61</f>
        <v>19</v>
      </c>
      <c r="I62" s="32">
        <f t="shared" ref="I62" si="27">I51+I61</f>
        <v>84</v>
      </c>
      <c r="J62" s="32">
        <f t="shared" ref="J62:L62" si="28">J51+J61</f>
        <v>819</v>
      </c>
      <c r="K62" s="32"/>
      <c r="L62" s="32">
        <f t="shared" si="28"/>
        <v>85.37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10</v>
      </c>
      <c r="H63" s="40">
        <v>11</v>
      </c>
      <c r="I63" s="40">
        <v>25</v>
      </c>
      <c r="J63" s="40">
        <v>102</v>
      </c>
      <c r="K63" s="41">
        <v>170</v>
      </c>
      <c r="L63" s="40">
        <v>14.2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20</v>
      </c>
      <c r="J65" s="43">
        <v>56</v>
      </c>
      <c r="K65" s="44">
        <v>943</v>
      </c>
      <c r="L65" s="43">
        <v>3.87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60</v>
      </c>
      <c r="G66" s="43">
        <v>2</v>
      </c>
      <c r="H66" s="43">
        <v>1</v>
      </c>
      <c r="I66" s="43">
        <v>10</v>
      </c>
      <c r="J66" s="43">
        <v>147</v>
      </c>
      <c r="K66" s="44">
        <v>60</v>
      </c>
      <c r="L66" s="43">
        <v>4.2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44</v>
      </c>
      <c r="E68" s="42" t="s">
        <v>48</v>
      </c>
      <c r="F68" s="43">
        <v>80</v>
      </c>
      <c r="G68" s="43">
        <v>5</v>
      </c>
      <c r="H68" s="43">
        <v>3</v>
      </c>
      <c r="I68" s="43">
        <v>18</v>
      </c>
      <c r="J68" s="43">
        <v>192</v>
      </c>
      <c r="K68" s="44">
        <v>106</v>
      </c>
      <c r="L68" s="43">
        <v>7.83</v>
      </c>
    </row>
    <row r="69" spans="1:12" ht="15">
      <c r="A69" s="23"/>
      <c r="B69" s="15"/>
      <c r="C69" s="11"/>
      <c r="D69" s="6" t="s">
        <v>26</v>
      </c>
      <c r="E69" s="42" t="s">
        <v>52</v>
      </c>
      <c r="F69" s="43">
        <v>60</v>
      </c>
      <c r="G69" s="43">
        <v>2</v>
      </c>
      <c r="H69" s="43">
        <v>2</v>
      </c>
      <c r="I69" s="43">
        <v>7</v>
      </c>
      <c r="J69" s="43">
        <v>54</v>
      </c>
      <c r="K69" s="44">
        <v>42</v>
      </c>
      <c r="L69" s="43">
        <v>9.35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29">SUM(G63:G69)</f>
        <v>19</v>
      </c>
      <c r="H70" s="19">
        <f t="shared" ref="H70" si="30">SUM(H63:H69)</f>
        <v>17</v>
      </c>
      <c r="I70" s="19">
        <f t="shared" ref="I70" si="31">SUM(I63:I69)</f>
        <v>80</v>
      </c>
      <c r="J70" s="19">
        <f t="shared" ref="J70:L70" si="32">SUM(J63:J69)</f>
        <v>551</v>
      </c>
      <c r="K70" s="25"/>
      <c r="L70" s="19">
        <f t="shared" si="32"/>
        <v>39.450000000000003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650</v>
      </c>
      <c r="G81" s="32">
        <f t="shared" ref="G81" si="37">G70+G80</f>
        <v>19</v>
      </c>
      <c r="H81" s="32">
        <f t="shared" ref="H81" si="38">H70+H80</f>
        <v>17</v>
      </c>
      <c r="I81" s="32">
        <f t="shared" ref="I81" si="39">I70+I80</f>
        <v>80</v>
      </c>
      <c r="J81" s="32">
        <f t="shared" ref="J81:L81" si="40">J70+J80</f>
        <v>551</v>
      </c>
      <c r="K81" s="32"/>
      <c r="L81" s="32">
        <f t="shared" si="40"/>
        <v>39.450000000000003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350</v>
      </c>
      <c r="G82" s="40">
        <v>12</v>
      </c>
      <c r="H82" s="40">
        <v>11</v>
      </c>
      <c r="I82" s="40">
        <v>25</v>
      </c>
      <c r="J82" s="40">
        <v>366</v>
      </c>
      <c r="K82" s="41" t="s">
        <v>50</v>
      </c>
      <c r="L82" s="40">
        <v>57.67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17</v>
      </c>
      <c r="J84" s="43">
        <v>132</v>
      </c>
      <c r="K84" s="44">
        <v>868</v>
      </c>
      <c r="L84" s="43">
        <v>4.9800000000000004</v>
      </c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1</v>
      </c>
      <c r="H85" s="43">
        <v>1</v>
      </c>
      <c r="I85" s="43">
        <v>15</v>
      </c>
      <c r="J85" s="43">
        <v>141</v>
      </c>
      <c r="K85" s="44">
        <v>60</v>
      </c>
      <c r="L85" s="43">
        <v>4.2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44</v>
      </c>
      <c r="E87" s="42" t="s">
        <v>48</v>
      </c>
      <c r="F87" s="43">
        <v>95</v>
      </c>
      <c r="G87" s="43">
        <v>2</v>
      </c>
      <c r="H87" s="43">
        <v>1</v>
      </c>
      <c r="I87" s="43">
        <v>17</v>
      </c>
      <c r="J87" s="43">
        <v>192</v>
      </c>
      <c r="K87" s="44">
        <v>106</v>
      </c>
      <c r="L87" s="43">
        <v>7.93</v>
      </c>
    </row>
    <row r="88" spans="1:12" ht="15">
      <c r="A88" s="23"/>
      <c r="B88" s="15"/>
      <c r="C88" s="11"/>
      <c r="D88" s="6" t="s">
        <v>26</v>
      </c>
      <c r="E88" s="42" t="s">
        <v>49</v>
      </c>
      <c r="F88" s="43">
        <v>100</v>
      </c>
      <c r="G88" s="43">
        <v>3</v>
      </c>
      <c r="H88" s="43">
        <v>5</v>
      </c>
      <c r="I88" s="43">
        <v>11</v>
      </c>
      <c r="J88" s="43">
        <v>76</v>
      </c>
      <c r="K88" s="44">
        <v>39</v>
      </c>
      <c r="L88" s="43">
        <v>1.85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805</v>
      </c>
      <c r="G89" s="19">
        <f t="shared" ref="G89" si="41">SUM(G82:G88)</f>
        <v>18</v>
      </c>
      <c r="H89" s="19">
        <f t="shared" ref="H89" si="42">SUM(H82:H88)</f>
        <v>18</v>
      </c>
      <c r="I89" s="19">
        <f t="shared" ref="I89" si="43">SUM(I82:I88)</f>
        <v>85</v>
      </c>
      <c r="J89" s="19">
        <f t="shared" ref="J89:L89" si="44">SUM(J82:J88)</f>
        <v>907</v>
      </c>
      <c r="K89" s="25"/>
      <c r="L89" s="19">
        <f t="shared" si="44"/>
        <v>76.63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805</v>
      </c>
      <c r="G100" s="32">
        <f t="shared" ref="G100" si="49">G89+G99</f>
        <v>18</v>
      </c>
      <c r="H100" s="32">
        <f t="shared" ref="H100" si="50">H89+H99</f>
        <v>18</v>
      </c>
      <c r="I100" s="32">
        <f t="shared" ref="I100" si="51">I89+I99</f>
        <v>85</v>
      </c>
      <c r="J100" s="32">
        <f t="shared" ref="J100:L100" si="52">J89+J99</f>
        <v>907</v>
      </c>
      <c r="K100" s="32"/>
      <c r="L100" s="32">
        <f t="shared" si="52"/>
        <v>76.63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350</v>
      </c>
      <c r="G101" s="40">
        <v>14</v>
      </c>
      <c r="H101" s="40">
        <v>12</v>
      </c>
      <c r="I101" s="40">
        <v>42</v>
      </c>
      <c r="J101" s="40">
        <v>328</v>
      </c>
      <c r="K101" s="41" t="s">
        <v>54</v>
      </c>
      <c r="L101" s="40">
        <v>59.93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</v>
      </c>
      <c r="J103" s="43">
        <v>56</v>
      </c>
      <c r="K103" s="44">
        <v>48</v>
      </c>
      <c r="L103" s="43">
        <v>3.87</v>
      </c>
    </row>
    <row r="104" spans="1:12" ht="15">
      <c r="A104" s="23"/>
      <c r="B104" s="15"/>
      <c r="C104" s="11"/>
      <c r="D104" s="7" t="s">
        <v>23</v>
      </c>
      <c r="E104" s="42" t="s">
        <v>23</v>
      </c>
      <c r="F104" s="43">
        <v>60</v>
      </c>
      <c r="G104" s="43">
        <v>2</v>
      </c>
      <c r="H104" s="43">
        <v>1</v>
      </c>
      <c r="I104" s="43">
        <v>29</v>
      </c>
      <c r="J104" s="43">
        <v>147</v>
      </c>
      <c r="K104" s="44">
        <v>60</v>
      </c>
      <c r="L104" s="43">
        <v>4.2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53</v>
      </c>
      <c r="F106" s="43">
        <v>60</v>
      </c>
      <c r="G106" s="43">
        <v>3</v>
      </c>
      <c r="H106" s="43">
        <v>5</v>
      </c>
      <c r="I106" s="43">
        <v>0</v>
      </c>
      <c r="J106" s="43">
        <v>63</v>
      </c>
      <c r="K106" s="44">
        <v>23</v>
      </c>
      <c r="L106" s="43">
        <v>6.8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3">SUM(G101:G107)</f>
        <v>19</v>
      </c>
      <c r="H108" s="19">
        <f t="shared" si="53"/>
        <v>18</v>
      </c>
      <c r="I108" s="19">
        <f t="shared" si="53"/>
        <v>85</v>
      </c>
      <c r="J108" s="19">
        <f t="shared" si="53"/>
        <v>594</v>
      </c>
      <c r="K108" s="25"/>
      <c r="L108" s="19">
        <f t="shared" ref="L108" si="54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670</v>
      </c>
      <c r="G119" s="32">
        <f t="shared" ref="G119" si="57">G108+G118</f>
        <v>19</v>
      </c>
      <c r="H119" s="32">
        <f t="shared" ref="H119" si="58">H108+H118</f>
        <v>18</v>
      </c>
      <c r="I119" s="32">
        <f t="shared" ref="I119" si="59">I108+I118</f>
        <v>85</v>
      </c>
      <c r="J119" s="32">
        <f t="shared" ref="J119:L119" si="60">J108+J118</f>
        <v>594</v>
      </c>
      <c r="K119" s="32"/>
      <c r="L119" s="32">
        <f t="shared" si="60"/>
        <v>74.8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250</v>
      </c>
      <c r="G120" s="40">
        <v>12</v>
      </c>
      <c r="H120" s="40">
        <v>10</v>
      </c>
      <c r="I120" s="40">
        <v>28</v>
      </c>
      <c r="J120" s="40">
        <v>471</v>
      </c>
      <c r="K120" s="41">
        <v>84</v>
      </c>
      <c r="L120" s="40">
        <v>54.8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12</v>
      </c>
      <c r="J122" s="43">
        <v>124</v>
      </c>
      <c r="K122" s="44">
        <v>868</v>
      </c>
      <c r="L122" s="43">
        <v>4.83</v>
      </c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60</v>
      </c>
      <c r="G123" s="43">
        <v>2</v>
      </c>
      <c r="H123" s="43">
        <v>1</v>
      </c>
      <c r="I123" s="43">
        <v>14</v>
      </c>
      <c r="J123" s="43">
        <v>147</v>
      </c>
      <c r="K123" s="44">
        <v>60</v>
      </c>
      <c r="L123" s="43">
        <v>4.2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44</v>
      </c>
      <c r="E125" s="42" t="s">
        <v>48</v>
      </c>
      <c r="F125" s="43">
        <v>80</v>
      </c>
      <c r="G125" s="43">
        <v>3</v>
      </c>
      <c r="H125" s="43">
        <v>2</v>
      </c>
      <c r="I125" s="43">
        <v>22</v>
      </c>
      <c r="J125" s="43">
        <v>192</v>
      </c>
      <c r="K125" s="44">
        <v>106</v>
      </c>
      <c r="L125" s="43">
        <v>11.44</v>
      </c>
    </row>
    <row r="126" spans="1:12" ht="15">
      <c r="A126" s="14"/>
      <c r="B126" s="15"/>
      <c r="C126" s="11"/>
      <c r="D126" s="6" t="s">
        <v>26</v>
      </c>
      <c r="E126" s="42" t="s">
        <v>57</v>
      </c>
      <c r="F126" s="43">
        <v>100</v>
      </c>
      <c r="G126" s="43">
        <v>2</v>
      </c>
      <c r="H126" s="43">
        <v>5</v>
      </c>
      <c r="I126" s="43">
        <v>8</v>
      </c>
      <c r="J126" s="43">
        <v>172</v>
      </c>
      <c r="K126" s="44">
        <v>43</v>
      </c>
      <c r="L126" s="43">
        <v>4.9800000000000004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1">SUM(G120:G126)</f>
        <v>19</v>
      </c>
      <c r="H127" s="19">
        <f t="shared" si="61"/>
        <v>18</v>
      </c>
      <c r="I127" s="19">
        <f t="shared" si="61"/>
        <v>84</v>
      </c>
      <c r="J127" s="19">
        <f t="shared" si="61"/>
        <v>1106</v>
      </c>
      <c r="K127" s="25"/>
      <c r="L127" s="19">
        <f t="shared" ref="L127" si="62">SUM(L120:L126)</f>
        <v>80.25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690</v>
      </c>
      <c r="G138" s="32">
        <f t="shared" ref="G138" si="65">G127+G137</f>
        <v>19</v>
      </c>
      <c r="H138" s="32">
        <f t="shared" ref="H138" si="66">H127+H137</f>
        <v>18</v>
      </c>
      <c r="I138" s="32">
        <f t="shared" ref="I138" si="67">I127+I137</f>
        <v>84</v>
      </c>
      <c r="J138" s="32">
        <f t="shared" ref="J138:L138" si="68">J127+J137</f>
        <v>1106</v>
      </c>
      <c r="K138" s="32"/>
      <c r="L138" s="32">
        <f t="shared" si="68"/>
        <v>80.25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350</v>
      </c>
      <c r="G139" s="40">
        <v>10</v>
      </c>
      <c r="H139" s="40">
        <v>11</v>
      </c>
      <c r="I139" s="40">
        <v>30</v>
      </c>
      <c r="J139" s="40">
        <v>200</v>
      </c>
      <c r="K139" s="41">
        <v>168</v>
      </c>
      <c r="L139" s="40">
        <v>25.1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7</v>
      </c>
      <c r="J141" s="43">
        <v>56</v>
      </c>
      <c r="K141" s="44">
        <v>943</v>
      </c>
      <c r="L141" s="43">
        <v>3.87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75</v>
      </c>
      <c r="G142" s="43">
        <v>3</v>
      </c>
      <c r="H142" s="43">
        <v>2</v>
      </c>
      <c r="I142" s="43">
        <v>15</v>
      </c>
      <c r="J142" s="43">
        <v>147</v>
      </c>
      <c r="K142" s="44" t="s">
        <v>69</v>
      </c>
      <c r="L142" s="43">
        <v>13.55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44</v>
      </c>
      <c r="E144" s="42" t="s">
        <v>59</v>
      </c>
      <c r="F144" s="43">
        <v>95</v>
      </c>
      <c r="G144" s="43">
        <v>3</v>
      </c>
      <c r="H144" s="43">
        <v>4</v>
      </c>
      <c r="I144" s="43">
        <v>28</v>
      </c>
      <c r="J144" s="43">
        <v>192</v>
      </c>
      <c r="K144" s="44">
        <v>106</v>
      </c>
      <c r="L144" s="43">
        <v>11.04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69">SUM(G139:G145)</f>
        <v>16</v>
      </c>
      <c r="H146" s="19">
        <f t="shared" si="69"/>
        <v>17</v>
      </c>
      <c r="I146" s="19">
        <f t="shared" si="69"/>
        <v>80</v>
      </c>
      <c r="J146" s="19">
        <f t="shared" si="69"/>
        <v>595</v>
      </c>
      <c r="K146" s="25"/>
      <c r="L146" s="19">
        <f t="shared" ref="L146" si="70">SUM(L139:L145)</f>
        <v>53.56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720</v>
      </c>
      <c r="G157" s="32">
        <f t="shared" ref="G157" si="73">G146+G156</f>
        <v>16</v>
      </c>
      <c r="H157" s="32">
        <f t="shared" ref="H157" si="74">H146+H156</f>
        <v>17</v>
      </c>
      <c r="I157" s="32">
        <f t="shared" ref="I157" si="75">I146+I156</f>
        <v>80</v>
      </c>
      <c r="J157" s="32">
        <f t="shared" ref="J157:L157" si="76">J146+J156</f>
        <v>595</v>
      </c>
      <c r="K157" s="32"/>
      <c r="L157" s="32">
        <f t="shared" si="76"/>
        <v>53.56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350</v>
      </c>
      <c r="G158" s="40">
        <v>10</v>
      </c>
      <c r="H158" s="40">
        <v>14</v>
      </c>
      <c r="I158" s="40">
        <v>10</v>
      </c>
      <c r="J158" s="40">
        <v>333</v>
      </c>
      <c r="K158" s="41" t="s">
        <v>61</v>
      </c>
      <c r="L158" s="40">
        <v>41.21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</v>
      </c>
      <c r="H160" s="43">
        <v>0</v>
      </c>
      <c r="I160" s="43">
        <v>15</v>
      </c>
      <c r="J160" s="43">
        <v>132</v>
      </c>
      <c r="K160" s="44">
        <v>46</v>
      </c>
      <c r="L160" s="43">
        <v>5.03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3</v>
      </c>
      <c r="H161" s="43">
        <v>1</v>
      </c>
      <c r="I161" s="43">
        <v>15</v>
      </c>
      <c r="J161" s="43">
        <v>147</v>
      </c>
      <c r="K161" s="44">
        <v>60</v>
      </c>
      <c r="L161" s="43">
        <v>4.2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44</v>
      </c>
      <c r="E163" s="42" t="s">
        <v>48</v>
      </c>
      <c r="F163" s="43">
        <v>80</v>
      </c>
      <c r="G163" s="43">
        <v>5</v>
      </c>
      <c r="H163" s="43">
        <v>1</v>
      </c>
      <c r="I163" s="43">
        <v>28</v>
      </c>
      <c r="J163" s="43">
        <v>192</v>
      </c>
      <c r="K163" s="44">
        <v>106</v>
      </c>
      <c r="L163" s="43">
        <v>8.1</v>
      </c>
    </row>
    <row r="164" spans="1:12" ht="15">
      <c r="A164" s="23"/>
      <c r="B164" s="15"/>
      <c r="C164" s="11"/>
      <c r="D164" s="6" t="s">
        <v>26</v>
      </c>
      <c r="E164" s="42" t="s">
        <v>49</v>
      </c>
      <c r="F164" s="43">
        <v>100</v>
      </c>
      <c r="G164" s="43">
        <v>1</v>
      </c>
      <c r="H164" s="43">
        <v>2</v>
      </c>
      <c r="I164" s="43">
        <v>5</v>
      </c>
      <c r="J164" s="43">
        <v>76</v>
      </c>
      <c r="K164" s="44">
        <v>33</v>
      </c>
      <c r="L164" s="43">
        <v>1.85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 t="shared" ref="G165:J165" si="77">SUM(G158:G164)</f>
        <v>19</v>
      </c>
      <c r="H165" s="19">
        <f t="shared" si="77"/>
        <v>18</v>
      </c>
      <c r="I165" s="19">
        <f t="shared" si="77"/>
        <v>73</v>
      </c>
      <c r="J165" s="19">
        <f t="shared" si="77"/>
        <v>880</v>
      </c>
      <c r="K165" s="25"/>
      <c r="L165" s="19">
        <f t="shared" ref="L165" si="78">SUM(L158:L164)</f>
        <v>60.390000000000008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790</v>
      </c>
      <c r="G176" s="32">
        <f t="shared" ref="G176" si="81">G165+G175</f>
        <v>19</v>
      </c>
      <c r="H176" s="32">
        <f t="shared" ref="H176" si="82">H165+H175</f>
        <v>18</v>
      </c>
      <c r="I176" s="32">
        <f t="shared" ref="I176" si="83">I165+I175</f>
        <v>73</v>
      </c>
      <c r="J176" s="32">
        <f t="shared" ref="J176:L176" si="84">J165+J175</f>
        <v>880</v>
      </c>
      <c r="K176" s="32"/>
      <c r="L176" s="32">
        <f t="shared" si="84"/>
        <v>60.390000000000008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40">
        <v>8</v>
      </c>
      <c r="H177" s="40">
        <v>13</v>
      </c>
      <c r="I177" s="40">
        <v>22</v>
      </c>
      <c r="J177" s="40">
        <v>134</v>
      </c>
      <c r="K177" s="41">
        <v>206</v>
      </c>
      <c r="L177" s="40">
        <v>14.8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</v>
      </c>
      <c r="H179" s="43">
        <v>0</v>
      </c>
      <c r="I179" s="43">
        <v>10</v>
      </c>
      <c r="J179" s="43">
        <v>124</v>
      </c>
      <c r="K179" s="44">
        <v>868</v>
      </c>
      <c r="L179" s="43">
        <v>4.83</v>
      </c>
    </row>
    <row r="180" spans="1:12" ht="15">
      <c r="A180" s="23"/>
      <c r="B180" s="15"/>
      <c r="C180" s="11"/>
      <c r="D180" s="7" t="s">
        <v>23</v>
      </c>
      <c r="E180" s="42" t="s">
        <v>23</v>
      </c>
      <c r="F180" s="43">
        <v>60</v>
      </c>
      <c r="G180" s="43">
        <v>1</v>
      </c>
      <c r="H180" s="43">
        <v>1</v>
      </c>
      <c r="I180" s="43">
        <v>15</v>
      </c>
      <c r="J180" s="43">
        <v>147</v>
      </c>
      <c r="K180" s="44">
        <v>60</v>
      </c>
      <c r="L180" s="43">
        <v>4.2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44</v>
      </c>
      <c r="E182" s="42" t="s">
        <v>59</v>
      </c>
      <c r="F182" s="43">
        <v>95</v>
      </c>
      <c r="G182" s="43">
        <v>4</v>
      </c>
      <c r="H182" s="43">
        <v>2</v>
      </c>
      <c r="I182" s="43">
        <v>18</v>
      </c>
      <c r="J182" s="43">
        <v>192</v>
      </c>
      <c r="K182" s="44">
        <v>106</v>
      </c>
      <c r="L182" s="43">
        <v>11.8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5">SUM(G177:G183)</f>
        <v>13</v>
      </c>
      <c r="H184" s="19">
        <f t="shared" si="85"/>
        <v>16</v>
      </c>
      <c r="I184" s="19">
        <f t="shared" si="85"/>
        <v>65</v>
      </c>
      <c r="J184" s="19">
        <f t="shared" si="85"/>
        <v>597</v>
      </c>
      <c r="K184" s="25"/>
      <c r="L184" s="19">
        <f t="shared" ref="L184" si="86">SUM(L177:L183)</f>
        <v>35.630000000000003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605</v>
      </c>
      <c r="G195" s="32">
        <f t="shared" ref="G195" si="89">G184+G194</f>
        <v>13</v>
      </c>
      <c r="H195" s="32">
        <f t="shared" ref="H195" si="90">H184+H194</f>
        <v>16</v>
      </c>
      <c r="I195" s="32">
        <f t="shared" ref="I195" si="91">I184+I194</f>
        <v>65</v>
      </c>
      <c r="J195" s="32">
        <f t="shared" ref="J195:L195" si="92">J184+J194</f>
        <v>597</v>
      </c>
      <c r="K195" s="32"/>
      <c r="L195" s="32">
        <f t="shared" si="92"/>
        <v>35.630000000000003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707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3"/>
        <v>17.8</v>
      </c>
      <c r="I196" s="34">
        <f t="shared" si="93"/>
        <v>77.400000000000006</v>
      </c>
      <c r="J196" s="34">
        <f t="shared" si="93"/>
        <v>747.4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66.21599999999998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2024-09-02T05:23:20Z</dcterms:modified>
</cp:coreProperties>
</file>